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1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'Лист1'!$A$1:$P$22</definedName>
  </definedNames>
  <calcPr fullCalcOnLoad="1"/>
</workbook>
</file>

<file path=xl/sharedStrings.xml><?xml version="1.0" encoding="utf-8"?>
<sst xmlns="http://schemas.openxmlformats.org/spreadsheetml/2006/main" count="102" uniqueCount="73">
  <si>
    <t>Итоговая таблица первого этапа соревнований «БОЛЬШИЕ ГОНКИ – 2012»</t>
  </si>
  <si>
    <t>п/п</t>
  </si>
  <si>
    <t>БИЛЬЯРД</t>
  </si>
  <si>
    <t>ГОНКА ХОЛОДИЛЬНИКОВ</t>
  </si>
  <si>
    <t>ОЛЕНЬЯ УПРЯЖКА</t>
  </si>
  <si>
    <t>ХОДУЛИ</t>
  </si>
  <si>
    <t>сумма по баллам</t>
  </si>
  <si>
    <t>промежутчный результат зал</t>
  </si>
  <si>
    <t>Шары</t>
  </si>
  <si>
    <t>Баллы</t>
  </si>
  <si>
    <t>Место</t>
  </si>
  <si>
    <t>Время</t>
  </si>
  <si>
    <r>
      <t xml:space="preserve">1 </t>
    </r>
    <r>
      <rPr>
        <b/>
        <sz val="12"/>
        <color indexed="8"/>
        <rFont val="Calibri"/>
        <family val="2"/>
      </rPr>
      <t>ЦТАИ</t>
    </r>
  </si>
  <si>
    <t>1,39,87</t>
  </si>
  <si>
    <t>0,58,06</t>
  </si>
  <si>
    <t>4,24,56</t>
  </si>
  <si>
    <r>
      <t xml:space="preserve">2 </t>
    </r>
    <r>
      <rPr>
        <b/>
        <sz val="12"/>
        <color indexed="8"/>
        <rFont val="Calibri"/>
        <family val="2"/>
      </rPr>
      <t>МСЧ</t>
    </r>
  </si>
  <si>
    <t>1,52,05</t>
  </si>
  <si>
    <t>0,53,12</t>
  </si>
  <si>
    <t>5,49,72</t>
  </si>
  <si>
    <r>
      <t xml:space="preserve">3 </t>
    </r>
    <r>
      <rPr>
        <b/>
        <sz val="12"/>
        <color indexed="8"/>
        <rFont val="Calibri"/>
        <family val="2"/>
      </rPr>
      <t>ТЦ-РЦ</t>
    </r>
  </si>
  <si>
    <t>1,17,00</t>
  </si>
  <si>
    <t>1,08,50</t>
  </si>
  <si>
    <t>4,18,76</t>
  </si>
  <si>
    <r>
      <t xml:space="preserve">4 </t>
    </r>
    <r>
      <rPr>
        <b/>
        <sz val="12"/>
        <color indexed="8"/>
        <rFont val="Calibri"/>
        <family val="2"/>
      </rPr>
      <t>ЭЦ АЭР</t>
    </r>
  </si>
  <si>
    <t>2,24,31</t>
  </si>
  <si>
    <t>1,03,15</t>
  </si>
  <si>
    <t>5,39,71</t>
  </si>
  <si>
    <r>
      <t xml:space="preserve">5 </t>
    </r>
    <r>
      <rPr>
        <b/>
        <sz val="12"/>
        <color indexed="8"/>
        <rFont val="Calibri"/>
        <family val="2"/>
      </rPr>
      <t>ЭМК</t>
    </r>
  </si>
  <si>
    <t>1,07,02</t>
  </si>
  <si>
    <t>0,56,46</t>
  </si>
  <si>
    <t>5,13,05</t>
  </si>
  <si>
    <r>
      <t xml:space="preserve">6 </t>
    </r>
    <r>
      <rPr>
        <b/>
        <sz val="12"/>
        <color indexed="8"/>
        <rFont val="Calibri"/>
        <family val="2"/>
      </rPr>
      <t>ОЯБиН</t>
    </r>
  </si>
  <si>
    <t>1,39,03</t>
  </si>
  <si>
    <t>1,01,30</t>
  </si>
  <si>
    <t>4,38,22</t>
  </si>
  <si>
    <r>
      <t xml:space="preserve">7 </t>
    </r>
    <r>
      <rPr>
        <b/>
        <sz val="12"/>
        <color indexed="8"/>
        <rFont val="Calibri"/>
        <family val="2"/>
      </rPr>
      <t>СБ</t>
    </r>
  </si>
  <si>
    <t>3,34,62</t>
  </si>
  <si>
    <t>0,53,16</t>
  </si>
  <si>
    <t>4,56,12</t>
  </si>
  <si>
    <t>Итоговая таблица второго этапа соревнований «БОЛЬШИЕ ГОНКИ – 2012»</t>
  </si>
  <si>
    <t xml:space="preserve">             </t>
  </si>
  <si>
    <t>Гребля на  матрасе</t>
  </si>
  <si>
    <t>Ныряльщики за жемчугом</t>
  </si>
  <si>
    <t>Горка</t>
  </si>
  <si>
    <t>Пловец</t>
  </si>
  <si>
    <t>Эстафета</t>
  </si>
  <si>
    <t>Баллы за зал</t>
  </si>
  <si>
    <t>Сумма баллов</t>
  </si>
  <si>
    <t xml:space="preserve"> Итоговое место</t>
  </si>
  <si>
    <t>Монеты</t>
  </si>
  <si>
    <t>предметы</t>
  </si>
  <si>
    <t>1,27,11</t>
  </si>
  <si>
    <t>1,06,37</t>
  </si>
  <si>
    <t>2,48,74</t>
  </si>
  <si>
    <t>1,32,24</t>
  </si>
  <si>
    <t>0,50,67</t>
  </si>
  <si>
    <t>3,31,97</t>
  </si>
  <si>
    <t>1,35,79</t>
  </si>
  <si>
    <t>0,54,74</t>
  </si>
  <si>
    <t>2,27,55</t>
  </si>
  <si>
    <t>1,23,88</t>
  </si>
  <si>
    <t>1,15,94</t>
  </si>
  <si>
    <t>2,44,97</t>
  </si>
  <si>
    <t>1,36,11</t>
  </si>
  <si>
    <t>2,05,72</t>
  </si>
  <si>
    <t>2,35,71</t>
  </si>
  <si>
    <t>1,34,56</t>
  </si>
  <si>
    <t>0,53,45</t>
  </si>
  <si>
    <t>3,11,99</t>
  </si>
  <si>
    <t>2,00,13</t>
  </si>
  <si>
    <t>1,54,45</t>
  </si>
  <si>
    <t>3,31,03</t>
  </si>
</sst>
</file>

<file path=xl/styles.xml><?xml version="1.0" encoding="utf-8"?>
<styleSheet xmlns="http://schemas.openxmlformats.org/spreadsheetml/2006/main">
  <numFmts count="1">
    <numFmt numFmtId="164" formatCode="GENERAL"/>
  </numFmts>
  <fonts count="9">
    <font>
      <sz val="11"/>
      <color indexed="8"/>
      <name val="Calibri"/>
      <family val="2"/>
    </font>
    <font>
      <sz val="10"/>
      <name val="Arial"/>
      <family val="0"/>
    </font>
    <font>
      <sz val="20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26"/>
      <color indexed="8"/>
      <name val="Calibri"/>
      <family val="2"/>
    </font>
    <font>
      <b/>
      <sz val="12"/>
      <color indexed="8"/>
      <name val="Calibri"/>
      <family val="2"/>
    </font>
    <font>
      <sz val="22"/>
      <color indexed="8"/>
      <name val="Calibri"/>
      <family val="2"/>
    </font>
    <font>
      <b/>
      <sz val="24"/>
      <color indexed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8">
    <xf numFmtId="164" fontId="0" fillId="0" borderId="0" xfId="0" applyAlignment="1">
      <alignment/>
    </xf>
    <xf numFmtId="164" fontId="0" fillId="2" borderId="0" xfId="0" applyFill="1" applyAlignment="1">
      <alignment/>
    </xf>
    <xf numFmtId="164" fontId="0" fillId="0" borderId="0" xfId="0" applyFill="1" applyAlignment="1">
      <alignment/>
    </xf>
    <xf numFmtId="164" fontId="2" fillId="0" borderId="0" xfId="0" applyFont="1" applyAlignment="1">
      <alignment/>
    </xf>
    <xf numFmtId="164" fontId="3" fillId="0" borderId="1" xfId="0" applyFont="1" applyBorder="1" applyAlignment="1">
      <alignment horizontal="center" vertical="top" wrapText="1"/>
    </xf>
    <xf numFmtId="164" fontId="3" fillId="2" borderId="1" xfId="0" applyFont="1" applyFill="1" applyBorder="1" applyAlignment="1">
      <alignment horizontal="center" vertical="top" wrapText="1"/>
    </xf>
    <xf numFmtId="164" fontId="0" fillId="0" borderId="0" xfId="0" applyFont="1" applyAlignment="1">
      <alignment wrapText="1"/>
    </xf>
    <xf numFmtId="164" fontId="0" fillId="0" borderId="2" xfId="0" applyBorder="1" applyAlignment="1">
      <alignment vertical="top" wrapText="1"/>
    </xf>
    <xf numFmtId="164" fontId="4" fillId="0" borderId="3" xfId="0" applyFont="1" applyBorder="1" applyAlignment="1">
      <alignment horizontal="center" vertical="top" wrapText="1"/>
    </xf>
    <xf numFmtId="164" fontId="4" fillId="2" borderId="3" xfId="0" applyFont="1" applyFill="1" applyBorder="1" applyAlignment="1">
      <alignment horizontal="center" vertical="top" wrapText="1"/>
    </xf>
    <xf numFmtId="164" fontId="5" fillId="0" borderId="2" xfId="0" applyFont="1" applyBorder="1" applyAlignment="1">
      <alignment horizontal="center" vertical="top" wrapText="1"/>
    </xf>
    <xf numFmtId="164" fontId="0" fillId="0" borderId="3" xfId="0" applyBorder="1" applyAlignment="1">
      <alignment vertical="top" wrapText="1"/>
    </xf>
    <xf numFmtId="164" fontId="0" fillId="2" borderId="3" xfId="0" applyFont="1" applyFill="1" applyBorder="1" applyAlignment="1">
      <alignment horizontal="right" vertical="top" wrapText="1"/>
    </xf>
    <xf numFmtId="164" fontId="0" fillId="2" borderId="3" xfId="0" applyFill="1" applyBorder="1" applyAlignment="1">
      <alignment vertical="top" wrapText="1"/>
    </xf>
    <xf numFmtId="164" fontId="0" fillId="0" borderId="3" xfId="0" applyFont="1" applyBorder="1" applyAlignment="1">
      <alignment horizontal="right" vertical="top" wrapText="1"/>
    </xf>
    <xf numFmtId="164" fontId="0" fillId="0" borderId="0" xfId="0" applyAlignment="1" applyProtection="1">
      <alignment/>
      <protection locked="0"/>
    </xf>
    <xf numFmtId="164" fontId="7" fillId="0" borderId="0" xfId="0" applyFont="1" applyAlignment="1">
      <alignment/>
    </xf>
    <xf numFmtId="164" fontId="0" fillId="0" borderId="4" xfId="0" applyFont="1" applyBorder="1" applyAlignment="1">
      <alignment vertical="top" wrapText="1"/>
    </xf>
    <xf numFmtId="164" fontId="3" fillId="0" borderId="5" xfId="0" applyFont="1" applyBorder="1" applyAlignment="1">
      <alignment horizontal="center" vertical="top" wrapText="1"/>
    </xf>
    <xf numFmtId="164" fontId="3" fillId="2" borderId="1" xfId="0" applyFont="1" applyFill="1" applyBorder="1" applyAlignment="1" applyProtection="1">
      <alignment horizontal="center" vertical="top" wrapText="1"/>
      <protection locked="0"/>
    </xf>
    <xf numFmtId="164" fontId="3" fillId="0" borderId="2" xfId="0" applyFont="1" applyBorder="1" applyAlignment="1">
      <alignment vertical="top" wrapText="1"/>
    </xf>
    <xf numFmtId="164" fontId="0" fillId="0" borderId="3" xfId="0" applyFont="1" applyBorder="1" applyAlignment="1">
      <alignment horizontal="center" vertical="top" wrapText="1"/>
    </xf>
    <xf numFmtId="164" fontId="0" fillId="2" borderId="3" xfId="0" applyFont="1" applyFill="1" applyBorder="1" applyAlignment="1">
      <alignment horizontal="center" vertical="top" wrapText="1"/>
    </xf>
    <xf numFmtId="164" fontId="0" fillId="0" borderId="6" xfId="0" applyFont="1" applyBorder="1" applyAlignment="1">
      <alignment horizontal="center" vertical="top" wrapText="1"/>
    </xf>
    <xf numFmtId="164" fontId="0" fillId="2" borderId="1" xfId="0" applyFill="1" applyBorder="1" applyAlignment="1" applyProtection="1">
      <alignment/>
      <protection locked="0"/>
    </xf>
    <xf numFmtId="164" fontId="0" fillId="2" borderId="2" xfId="0" applyFill="1" applyBorder="1" applyAlignment="1" applyProtection="1">
      <alignment vertical="top"/>
      <protection locked="0"/>
    </xf>
    <xf numFmtId="164" fontId="8" fillId="0" borderId="3" xfId="0" applyFont="1" applyBorder="1" applyAlignment="1">
      <alignment vertical="top" wrapText="1"/>
    </xf>
    <xf numFmtId="164" fontId="0" fillId="2" borderId="1" xfId="0" applyFill="1" applyBorder="1" applyAlignment="1" applyProtection="1">
      <alignment vertical="top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P15"/>
  <sheetViews>
    <sheetView workbookViewId="0" topLeftCell="A5">
      <pane ySplit="65535" topLeftCell="A5" activePane="topLeft" state="split"/>
      <selection pane="topLeft" activeCell="K18" sqref="K18"/>
      <selection pane="bottomLeft" activeCell="A5" sqref="A5"/>
    </sheetView>
  </sheetViews>
  <sheetFormatPr defaultColWidth="9.140625" defaultRowHeight="15"/>
  <cols>
    <col min="1" max="1" width="3.8515625" style="0" customWidth="1"/>
    <col min="2" max="2" width="12.140625" style="0" customWidth="1"/>
    <col min="6" max="8" width="9.140625" style="1" customWidth="1"/>
    <col min="12" max="14" width="9.140625" style="1" customWidth="1"/>
    <col min="16" max="16" width="19.140625" style="0" customWidth="1"/>
  </cols>
  <sheetData>
    <row r="1" spans="6:14" ht="15">
      <c r="F1" s="2"/>
      <c r="G1" s="2"/>
      <c r="H1" s="2"/>
      <c r="L1" s="2"/>
      <c r="M1" s="2"/>
      <c r="N1" s="2"/>
    </row>
    <row r="2" spans="6:14" ht="15">
      <c r="F2" s="2"/>
      <c r="G2" s="2"/>
      <c r="H2" s="2"/>
      <c r="L2" s="2"/>
      <c r="M2" s="2"/>
      <c r="N2" s="2"/>
    </row>
    <row r="3" spans="6:14" ht="15">
      <c r="F3" s="2"/>
      <c r="G3" s="2"/>
      <c r="H3" s="2"/>
      <c r="L3" s="2"/>
      <c r="M3" s="2"/>
      <c r="N3" s="2"/>
    </row>
    <row r="4" spans="6:14" ht="15">
      <c r="F4" s="2"/>
      <c r="G4" s="2"/>
      <c r="H4" s="2"/>
      <c r="L4" s="2"/>
      <c r="M4" s="2"/>
      <c r="N4" s="2"/>
    </row>
    <row r="5" spans="2:14" ht="26.25">
      <c r="B5" s="3" t="s">
        <v>0</v>
      </c>
      <c r="F5" s="2"/>
      <c r="G5" s="2"/>
      <c r="H5" s="2"/>
      <c r="L5" s="2"/>
      <c r="M5" s="2"/>
      <c r="N5" s="2"/>
    </row>
    <row r="6" spans="6:14" ht="15.75">
      <c r="F6" s="2"/>
      <c r="G6" s="2"/>
      <c r="H6" s="2"/>
      <c r="L6" s="2"/>
      <c r="M6" s="2"/>
      <c r="N6" s="2"/>
    </row>
    <row r="7" spans="2:16" ht="37.5" customHeight="1">
      <c r="B7" s="4" t="s">
        <v>1</v>
      </c>
      <c r="C7" s="4" t="s">
        <v>2</v>
      </c>
      <c r="D7" s="4"/>
      <c r="E7" s="4"/>
      <c r="F7" s="5" t="s">
        <v>3</v>
      </c>
      <c r="G7" s="5"/>
      <c r="H7" s="5"/>
      <c r="I7" s="4" t="s">
        <v>4</v>
      </c>
      <c r="J7" s="4"/>
      <c r="K7" s="4"/>
      <c r="L7" s="5" t="s">
        <v>5</v>
      </c>
      <c r="M7" s="5"/>
      <c r="N7" s="5"/>
      <c r="O7" s="6" t="s">
        <v>6</v>
      </c>
      <c r="P7" s="6" t="s">
        <v>7</v>
      </c>
    </row>
    <row r="8" spans="2:14" ht="19.5">
      <c r="B8" s="7"/>
      <c r="C8" s="8" t="s">
        <v>8</v>
      </c>
      <c r="D8" s="8" t="s">
        <v>9</v>
      </c>
      <c r="E8" s="8" t="s">
        <v>10</v>
      </c>
      <c r="F8" s="9" t="s">
        <v>11</v>
      </c>
      <c r="G8" s="9" t="s">
        <v>9</v>
      </c>
      <c r="H8" s="9" t="s">
        <v>10</v>
      </c>
      <c r="I8" s="8" t="s">
        <v>11</v>
      </c>
      <c r="J8" s="8" t="s">
        <v>9</v>
      </c>
      <c r="K8" s="8" t="s">
        <v>10</v>
      </c>
      <c r="L8" s="9" t="s">
        <v>11</v>
      </c>
      <c r="M8" s="9" t="s">
        <v>9</v>
      </c>
      <c r="N8" s="9" t="s">
        <v>10</v>
      </c>
    </row>
    <row r="9" spans="2:16" ht="33.75" customHeight="1">
      <c r="B9" s="10" t="s">
        <v>12</v>
      </c>
      <c r="C9" s="11">
        <v>5</v>
      </c>
      <c r="D9" s="11">
        <v>4</v>
      </c>
      <c r="E9" s="11">
        <v>4</v>
      </c>
      <c r="F9" s="12" t="s">
        <v>13</v>
      </c>
      <c r="G9" s="13">
        <v>4</v>
      </c>
      <c r="H9" s="13">
        <v>4</v>
      </c>
      <c r="I9" s="14" t="s">
        <v>14</v>
      </c>
      <c r="J9" s="11">
        <v>4</v>
      </c>
      <c r="K9" s="11">
        <v>4</v>
      </c>
      <c r="L9" s="12" t="s">
        <v>15</v>
      </c>
      <c r="M9" s="13">
        <v>2</v>
      </c>
      <c r="N9" s="13">
        <v>2</v>
      </c>
      <c r="O9" s="15">
        <f>(M9+J9+G9+D9)</f>
        <v>14</v>
      </c>
      <c r="P9">
        <v>3</v>
      </c>
    </row>
    <row r="10" spans="2:16" ht="33" customHeight="1">
      <c r="B10" s="10" t="s">
        <v>16</v>
      </c>
      <c r="C10" s="11">
        <v>8</v>
      </c>
      <c r="D10" s="11">
        <v>1</v>
      </c>
      <c r="E10" s="11">
        <v>1</v>
      </c>
      <c r="F10" s="12" t="s">
        <v>17</v>
      </c>
      <c r="G10" s="13">
        <v>5</v>
      </c>
      <c r="H10" s="13">
        <v>5</v>
      </c>
      <c r="I10" s="14" t="s">
        <v>18</v>
      </c>
      <c r="J10" s="11">
        <v>1</v>
      </c>
      <c r="K10" s="11">
        <v>1</v>
      </c>
      <c r="L10" s="12" t="s">
        <v>19</v>
      </c>
      <c r="M10" s="13">
        <v>7</v>
      </c>
      <c r="N10" s="13">
        <v>7</v>
      </c>
      <c r="O10" s="15">
        <f aca="true" t="shared" si="0" ref="O10:O15">(M10+J10+G10+D10)</f>
        <v>14</v>
      </c>
      <c r="P10">
        <v>3</v>
      </c>
    </row>
    <row r="11" spans="2:16" ht="33.75">
      <c r="B11" s="10" t="s">
        <v>20</v>
      </c>
      <c r="C11" s="11">
        <v>7</v>
      </c>
      <c r="D11" s="11">
        <v>2</v>
      </c>
      <c r="E11" s="11">
        <v>2</v>
      </c>
      <c r="F11" s="12" t="s">
        <v>21</v>
      </c>
      <c r="G11" s="13">
        <v>2</v>
      </c>
      <c r="H11" s="13">
        <v>2</v>
      </c>
      <c r="I11" s="14" t="s">
        <v>22</v>
      </c>
      <c r="J11" s="11">
        <v>7</v>
      </c>
      <c r="K11" s="11">
        <v>7</v>
      </c>
      <c r="L11" s="12" t="s">
        <v>23</v>
      </c>
      <c r="M11" s="13">
        <v>1</v>
      </c>
      <c r="N11" s="13">
        <v>1</v>
      </c>
      <c r="O11" s="15">
        <f t="shared" si="0"/>
        <v>12</v>
      </c>
      <c r="P11">
        <v>1</v>
      </c>
    </row>
    <row r="12" spans="2:16" ht="33.75" customHeight="1">
      <c r="B12" s="10" t="s">
        <v>24</v>
      </c>
      <c r="C12" s="11">
        <v>6</v>
      </c>
      <c r="D12" s="11">
        <v>3</v>
      </c>
      <c r="E12" s="11">
        <v>3</v>
      </c>
      <c r="F12" s="12" t="s">
        <v>25</v>
      </c>
      <c r="G12" s="13">
        <v>6</v>
      </c>
      <c r="H12" s="13">
        <v>6</v>
      </c>
      <c r="I12" s="14" t="s">
        <v>26</v>
      </c>
      <c r="J12" s="11">
        <v>6</v>
      </c>
      <c r="K12" s="11">
        <v>6</v>
      </c>
      <c r="L12" s="12" t="s">
        <v>27</v>
      </c>
      <c r="M12" s="13">
        <v>6</v>
      </c>
      <c r="N12" s="13">
        <v>6</v>
      </c>
      <c r="O12" s="15">
        <f t="shared" si="0"/>
        <v>21</v>
      </c>
      <c r="P12">
        <v>5</v>
      </c>
    </row>
    <row r="13" spans="2:16" ht="34.5" customHeight="1">
      <c r="B13" s="10" t="s">
        <v>28</v>
      </c>
      <c r="C13" s="11">
        <v>5</v>
      </c>
      <c r="D13" s="11">
        <v>4</v>
      </c>
      <c r="E13" s="11">
        <v>4</v>
      </c>
      <c r="F13" s="12" t="s">
        <v>29</v>
      </c>
      <c r="G13" s="13">
        <v>1</v>
      </c>
      <c r="H13" s="13">
        <v>1</v>
      </c>
      <c r="I13" s="14" t="s">
        <v>30</v>
      </c>
      <c r="J13" s="11">
        <v>3</v>
      </c>
      <c r="K13" s="11">
        <v>3</v>
      </c>
      <c r="L13" s="12" t="s">
        <v>31</v>
      </c>
      <c r="M13" s="13">
        <v>5</v>
      </c>
      <c r="N13" s="13">
        <v>5</v>
      </c>
      <c r="O13" s="15">
        <f t="shared" si="0"/>
        <v>13</v>
      </c>
      <c r="P13">
        <v>2</v>
      </c>
    </row>
    <row r="14" spans="2:16" ht="33.75">
      <c r="B14" s="10" t="s">
        <v>32</v>
      </c>
      <c r="C14" s="11">
        <v>5</v>
      </c>
      <c r="D14" s="11">
        <v>4</v>
      </c>
      <c r="E14" s="11">
        <v>4</v>
      </c>
      <c r="F14" s="12" t="s">
        <v>33</v>
      </c>
      <c r="G14" s="13">
        <v>3</v>
      </c>
      <c r="H14" s="13">
        <v>3</v>
      </c>
      <c r="I14" s="14" t="s">
        <v>34</v>
      </c>
      <c r="J14" s="11">
        <v>5</v>
      </c>
      <c r="K14" s="11">
        <v>5</v>
      </c>
      <c r="L14" s="12" t="s">
        <v>35</v>
      </c>
      <c r="M14" s="13">
        <v>3</v>
      </c>
      <c r="N14" s="13">
        <v>3</v>
      </c>
      <c r="O14" s="15">
        <f t="shared" si="0"/>
        <v>15</v>
      </c>
      <c r="P14">
        <v>4</v>
      </c>
    </row>
    <row r="15" spans="2:16" ht="34.5">
      <c r="B15" s="10" t="s">
        <v>36</v>
      </c>
      <c r="C15" s="11">
        <v>8</v>
      </c>
      <c r="D15" s="11">
        <v>1</v>
      </c>
      <c r="E15" s="11">
        <v>1</v>
      </c>
      <c r="F15" s="12" t="s">
        <v>37</v>
      </c>
      <c r="G15" s="13">
        <v>7</v>
      </c>
      <c r="H15" s="13">
        <v>7</v>
      </c>
      <c r="I15" s="14" t="s">
        <v>38</v>
      </c>
      <c r="J15" s="11">
        <v>2</v>
      </c>
      <c r="K15" s="11">
        <v>2</v>
      </c>
      <c r="L15" s="12" t="s">
        <v>39</v>
      </c>
      <c r="M15" s="13">
        <v>4</v>
      </c>
      <c r="N15" s="13">
        <v>4</v>
      </c>
      <c r="O15" s="15">
        <f t="shared" si="0"/>
        <v>14</v>
      </c>
      <c r="P15">
        <v>3</v>
      </c>
    </row>
  </sheetData>
  <sheetProtection selectLockedCells="1" selectUnlockedCells="1"/>
  <mergeCells count="4">
    <mergeCell ref="C7:E7"/>
    <mergeCell ref="F7:H7"/>
    <mergeCell ref="I7:K7"/>
    <mergeCell ref="L7:N7"/>
  </mergeCells>
  <printOptions/>
  <pageMargins left="0.7" right="0.7" top="0.75" bottom="0.75" header="0.5118055555555555" footer="0.5118055555555555"/>
  <pageSetup horizontalDpi="300" verticalDpi="300" orientation="landscape" paperSize="9" scale="83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4"/>
  <sheetViews>
    <sheetView tabSelected="1" workbookViewId="0" topLeftCell="A5">
      <pane ySplit="65535" topLeftCell="A5" activePane="topLeft" state="split"/>
      <selection pane="topLeft" activeCell="R12" sqref="R12"/>
      <selection pane="bottomLeft" activeCell="A5" sqref="A5"/>
    </sheetView>
  </sheetViews>
  <sheetFormatPr defaultColWidth="9.140625" defaultRowHeight="15"/>
  <cols>
    <col min="1" max="1" width="11.7109375" style="0" customWidth="1"/>
    <col min="5" max="7" width="9.140625" style="1" customWidth="1"/>
    <col min="11" max="11" width="10.00390625" style="1" customWidth="1"/>
    <col min="12" max="13" width="9.140625" style="1" customWidth="1"/>
    <col min="17" max="17" width="14.00390625" style="1" customWidth="1"/>
    <col min="18" max="18" width="12.8515625" style="1" customWidth="1"/>
    <col min="19" max="19" width="11.28125" style="0" customWidth="1"/>
  </cols>
  <sheetData>
    <row r="1" spans="5:18" ht="15">
      <c r="E1" s="2"/>
      <c r="F1" s="2"/>
      <c r="G1" s="2"/>
      <c r="K1" s="2"/>
      <c r="L1" s="2"/>
      <c r="M1" s="2"/>
      <c r="Q1" s="2"/>
      <c r="R1" s="2"/>
    </row>
    <row r="2" spans="5:18" ht="15">
      <c r="E2" s="2"/>
      <c r="F2" s="2"/>
      <c r="G2" s="2"/>
      <c r="K2" s="2"/>
      <c r="L2" s="2"/>
      <c r="M2" s="2"/>
      <c r="Q2" s="2"/>
      <c r="R2" s="2"/>
    </row>
    <row r="3" spans="5:18" ht="15">
      <c r="E3" s="2"/>
      <c r="F3" s="2"/>
      <c r="G3" s="2"/>
      <c r="K3" s="2"/>
      <c r="L3" s="2"/>
      <c r="M3" s="2"/>
      <c r="Q3" s="2"/>
      <c r="R3" s="2"/>
    </row>
    <row r="4" spans="4:18" ht="28.5">
      <c r="D4" s="16" t="s">
        <v>40</v>
      </c>
      <c r="E4"/>
      <c r="F4" s="2"/>
      <c r="G4" s="2"/>
      <c r="H4" s="2"/>
      <c r="K4"/>
      <c r="L4" s="2"/>
      <c r="M4" s="2"/>
      <c r="N4" s="2"/>
      <c r="Q4"/>
      <c r="R4" s="2"/>
    </row>
    <row r="5" spans="5:18" ht="15.75">
      <c r="E5" s="2"/>
      <c r="F5" s="2"/>
      <c r="G5" s="2"/>
      <c r="K5" s="2"/>
      <c r="L5" s="2"/>
      <c r="M5" s="2"/>
      <c r="Q5" s="2"/>
      <c r="R5" s="2"/>
    </row>
    <row r="6" spans="1:19" ht="55.5" customHeight="1">
      <c r="A6" s="17" t="s">
        <v>41</v>
      </c>
      <c r="B6" s="4" t="s">
        <v>42</v>
      </c>
      <c r="C6" s="4"/>
      <c r="D6" s="4"/>
      <c r="E6" s="5" t="s">
        <v>43</v>
      </c>
      <c r="F6" s="5"/>
      <c r="G6" s="5"/>
      <c r="H6" s="4" t="s">
        <v>44</v>
      </c>
      <c r="I6" s="4"/>
      <c r="J6" s="4"/>
      <c r="K6" s="5" t="s">
        <v>45</v>
      </c>
      <c r="L6" s="5"/>
      <c r="M6" s="5"/>
      <c r="N6" s="18" t="s">
        <v>46</v>
      </c>
      <c r="O6" s="18"/>
      <c r="P6" s="18"/>
      <c r="Q6" s="5" t="s">
        <v>47</v>
      </c>
      <c r="R6" s="19" t="s">
        <v>48</v>
      </c>
      <c r="S6" s="4" t="s">
        <v>49</v>
      </c>
    </row>
    <row r="7" spans="1:19" ht="30.75">
      <c r="A7" s="20" t="s">
        <v>1</v>
      </c>
      <c r="B7" s="21" t="s">
        <v>11</v>
      </c>
      <c r="C7" s="21" t="s">
        <v>9</v>
      </c>
      <c r="D7" s="21" t="s">
        <v>10</v>
      </c>
      <c r="E7" s="22" t="s">
        <v>50</v>
      </c>
      <c r="F7" s="22" t="s">
        <v>9</v>
      </c>
      <c r="G7" s="22" t="s">
        <v>10</v>
      </c>
      <c r="H7" s="21" t="s">
        <v>11</v>
      </c>
      <c r="I7" s="21" t="s">
        <v>9</v>
      </c>
      <c r="J7" s="21" t="s">
        <v>10</v>
      </c>
      <c r="K7" s="22" t="s">
        <v>51</v>
      </c>
      <c r="L7" s="22" t="s">
        <v>9</v>
      </c>
      <c r="M7" s="22" t="s">
        <v>10</v>
      </c>
      <c r="N7" s="21" t="s">
        <v>11</v>
      </c>
      <c r="O7" s="21" t="s">
        <v>9</v>
      </c>
      <c r="P7" s="23" t="s">
        <v>10</v>
      </c>
      <c r="Q7" s="24"/>
      <c r="R7" s="24"/>
      <c r="S7" s="4"/>
    </row>
    <row r="8" spans="1:19" ht="38.25" customHeight="1">
      <c r="A8" s="10" t="s">
        <v>12</v>
      </c>
      <c r="B8" s="14" t="s">
        <v>52</v>
      </c>
      <c r="C8" s="11">
        <v>2</v>
      </c>
      <c r="D8" s="11">
        <v>2</v>
      </c>
      <c r="E8" s="13">
        <v>45</v>
      </c>
      <c r="F8" s="13">
        <v>1</v>
      </c>
      <c r="G8" s="13">
        <v>1</v>
      </c>
      <c r="H8" s="14" t="s">
        <v>53</v>
      </c>
      <c r="I8" s="11">
        <v>4</v>
      </c>
      <c r="J8" s="11">
        <v>4</v>
      </c>
      <c r="K8" s="13">
        <v>5</v>
      </c>
      <c r="L8" s="13">
        <v>2</v>
      </c>
      <c r="M8" s="13">
        <v>2</v>
      </c>
      <c r="N8" s="14" t="s">
        <v>54</v>
      </c>
      <c r="O8" s="11">
        <v>4</v>
      </c>
      <c r="P8" s="11">
        <v>4</v>
      </c>
      <c r="Q8" s="25">
        <f>Лист1!O9</f>
        <v>14</v>
      </c>
      <c r="R8" s="25">
        <f>Q8+O8+L8+I8+F8+C8</f>
        <v>27</v>
      </c>
      <c r="S8" s="26">
        <v>2</v>
      </c>
    </row>
    <row r="9" spans="1:19" ht="35.25" customHeight="1">
      <c r="A9" s="10" t="s">
        <v>16</v>
      </c>
      <c r="B9" s="14" t="s">
        <v>55</v>
      </c>
      <c r="C9" s="11">
        <v>3</v>
      </c>
      <c r="D9" s="11">
        <v>3</v>
      </c>
      <c r="E9" s="13">
        <v>28</v>
      </c>
      <c r="F9" s="13">
        <v>2</v>
      </c>
      <c r="G9" s="13">
        <v>2</v>
      </c>
      <c r="H9" s="14" t="s">
        <v>56</v>
      </c>
      <c r="I9" s="11">
        <v>1</v>
      </c>
      <c r="J9" s="11">
        <v>1</v>
      </c>
      <c r="K9" s="13">
        <v>6</v>
      </c>
      <c r="L9" s="13">
        <v>1</v>
      </c>
      <c r="M9" s="13">
        <v>1</v>
      </c>
      <c r="N9" s="14" t="s">
        <v>57</v>
      </c>
      <c r="O9" s="11">
        <v>7</v>
      </c>
      <c r="P9" s="11">
        <v>7</v>
      </c>
      <c r="Q9" s="27">
        <f>Лист1!O10</f>
        <v>14</v>
      </c>
      <c r="R9" s="27">
        <f>Q9+O9+L9+I9+F9+C9</f>
        <v>28</v>
      </c>
      <c r="S9" s="26">
        <v>3</v>
      </c>
    </row>
    <row r="10" spans="1:19" ht="33.75" customHeight="1">
      <c r="A10" s="10" t="s">
        <v>20</v>
      </c>
      <c r="B10" s="14" t="s">
        <v>58</v>
      </c>
      <c r="C10" s="11">
        <v>5</v>
      </c>
      <c r="D10" s="11">
        <v>5</v>
      </c>
      <c r="E10" s="13">
        <v>27</v>
      </c>
      <c r="F10" s="13">
        <v>3</v>
      </c>
      <c r="G10" s="13">
        <v>3</v>
      </c>
      <c r="H10" s="14" t="s">
        <v>59</v>
      </c>
      <c r="I10" s="11">
        <v>3</v>
      </c>
      <c r="J10" s="11">
        <v>3</v>
      </c>
      <c r="K10" s="13">
        <v>5</v>
      </c>
      <c r="L10" s="13">
        <v>2</v>
      </c>
      <c r="M10" s="13">
        <v>2</v>
      </c>
      <c r="N10" s="14" t="s">
        <v>60</v>
      </c>
      <c r="O10" s="11">
        <v>1</v>
      </c>
      <c r="P10" s="11">
        <v>1</v>
      </c>
      <c r="Q10" s="27">
        <f>Лист1!O11</f>
        <v>12</v>
      </c>
      <c r="R10" s="27">
        <f>Q10+O10+L10+I10+F10+C10</f>
        <v>26</v>
      </c>
      <c r="S10" s="26">
        <v>1</v>
      </c>
    </row>
    <row r="11" spans="1:19" ht="36.75" customHeight="1">
      <c r="A11" s="10" t="s">
        <v>24</v>
      </c>
      <c r="B11" s="14" t="s">
        <v>61</v>
      </c>
      <c r="C11" s="11">
        <v>1</v>
      </c>
      <c r="D11" s="11">
        <v>1</v>
      </c>
      <c r="E11" s="13">
        <v>25</v>
      </c>
      <c r="F11" s="13">
        <v>4</v>
      </c>
      <c r="G11" s="13">
        <v>4</v>
      </c>
      <c r="H11" s="14" t="s">
        <v>62</v>
      </c>
      <c r="I11" s="11">
        <v>5</v>
      </c>
      <c r="J11" s="11">
        <v>5</v>
      </c>
      <c r="K11" s="13">
        <v>5</v>
      </c>
      <c r="L11" s="13">
        <v>2</v>
      </c>
      <c r="M11" s="13">
        <v>2</v>
      </c>
      <c r="N11" s="14" t="s">
        <v>63</v>
      </c>
      <c r="O11" s="11">
        <v>3</v>
      </c>
      <c r="P11" s="11">
        <v>3</v>
      </c>
      <c r="Q11" s="27">
        <f>Лист1!O12</f>
        <v>21</v>
      </c>
      <c r="R11" s="27">
        <f>Q11+O11+L11+I11+F11+C11</f>
        <v>36</v>
      </c>
      <c r="S11" s="26">
        <v>5</v>
      </c>
    </row>
    <row r="12" spans="1:19" ht="32.25" customHeight="1">
      <c r="A12" s="10" t="s">
        <v>28</v>
      </c>
      <c r="B12" s="14" t="s">
        <v>64</v>
      </c>
      <c r="C12" s="11">
        <v>6</v>
      </c>
      <c r="D12" s="11">
        <v>6</v>
      </c>
      <c r="E12" s="13">
        <v>6</v>
      </c>
      <c r="F12" s="13">
        <v>6</v>
      </c>
      <c r="G12" s="13">
        <v>6</v>
      </c>
      <c r="H12" s="14" t="s">
        <v>65</v>
      </c>
      <c r="I12" s="11">
        <v>7</v>
      </c>
      <c r="J12" s="11">
        <v>7</v>
      </c>
      <c r="K12" s="13">
        <v>4</v>
      </c>
      <c r="L12" s="13">
        <v>3</v>
      </c>
      <c r="M12" s="13">
        <v>3</v>
      </c>
      <c r="N12" s="14" t="s">
        <v>66</v>
      </c>
      <c r="O12" s="11">
        <v>2</v>
      </c>
      <c r="P12" s="11">
        <v>2</v>
      </c>
      <c r="Q12" s="27">
        <f>Лист1!O13</f>
        <v>13</v>
      </c>
      <c r="R12" s="27">
        <f>Q12+O12+L12+I12+F12+C12</f>
        <v>37</v>
      </c>
      <c r="S12" s="26">
        <v>6</v>
      </c>
    </row>
    <row r="13" spans="1:19" ht="32.25" customHeight="1">
      <c r="A13" s="10" t="s">
        <v>32</v>
      </c>
      <c r="B13" s="14" t="s">
        <v>67</v>
      </c>
      <c r="C13" s="11">
        <v>4</v>
      </c>
      <c r="D13" s="11">
        <v>4</v>
      </c>
      <c r="E13" s="13">
        <v>24</v>
      </c>
      <c r="F13" s="13">
        <v>5</v>
      </c>
      <c r="G13" s="13">
        <v>5</v>
      </c>
      <c r="H13" s="14" t="s">
        <v>68</v>
      </c>
      <c r="I13" s="11">
        <v>2</v>
      </c>
      <c r="J13" s="11">
        <v>2</v>
      </c>
      <c r="K13" s="13">
        <v>5</v>
      </c>
      <c r="L13" s="13">
        <v>2</v>
      </c>
      <c r="M13" s="13">
        <v>2</v>
      </c>
      <c r="N13" s="14" t="s">
        <v>69</v>
      </c>
      <c r="O13" s="11">
        <v>5</v>
      </c>
      <c r="P13" s="11">
        <v>5</v>
      </c>
      <c r="Q13" s="27">
        <f>Лист1!O14</f>
        <v>15</v>
      </c>
      <c r="R13" s="27">
        <f>Q13+O13+L13+I13+F13+C13</f>
        <v>33</v>
      </c>
      <c r="S13" s="26">
        <v>4</v>
      </c>
    </row>
    <row r="14" spans="1:19" ht="31.5" customHeight="1">
      <c r="A14" s="10" t="s">
        <v>36</v>
      </c>
      <c r="B14" s="14" t="s">
        <v>70</v>
      </c>
      <c r="C14" s="11">
        <v>7</v>
      </c>
      <c r="D14" s="11">
        <v>7</v>
      </c>
      <c r="E14" s="13">
        <v>25</v>
      </c>
      <c r="F14" s="13">
        <v>4</v>
      </c>
      <c r="G14" s="13">
        <v>4</v>
      </c>
      <c r="H14" s="14" t="s">
        <v>71</v>
      </c>
      <c r="I14" s="11">
        <v>6</v>
      </c>
      <c r="J14" s="11">
        <v>6</v>
      </c>
      <c r="K14" s="13">
        <v>5</v>
      </c>
      <c r="L14" s="13">
        <v>2</v>
      </c>
      <c r="M14" s="13">
        <v>2</v>
      </c>
      <c r="N14" s="14" t="s">
        <v>72</v>
      </c>
      <c r="O14" s="11">
        <v>6</v>
      </c>
      <c r="P14" s="11">
        <v>6</v>
      </c>
      <c r="Q14" s="27">
        <f>Лист1!O15</f>
        <v>14</v>
      </c>
      <c r="R14" s="27">
        <f>Q14+O14+L14+I14+F14+C14</f>
        <v>39</v>
      </c>
      <c r="S14" s="26">
        <v>7</v>
      </c>
    </row>
  </sheetData>
  <sheetProtection selectLockedCells="1" selectUnlockedCells="1"/>
  <mergeCells count="6">
    <mergeCell ref="B6:D6"/>
    <mergeCell ref="E6:G6"/>
    <mergeCell ref="H6:J6"/>
    <mergeCell ref="K6:M6"/>
    <mergeCell ref="N6:P6"/>
    <mergeCell ref="S6:S7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4">
      <pane ySplit="65535" topLeftCell="A4" activePane="topLeft" state="split"/>
      <selection pane="topLeft" activeCell="A1" sqref="A1"/>
      <selection pane="bottomLeft" activeCell="A4" sqref="A4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tai-mob</dc:creator>
  <cp:keywords/>
  <dc:description/>
  <cp:lastModifiedBy/>
  <cp:lastPrinted>2012-02-25T17:14:00Z</cp:lastPrinted>
  <dcterms:created xsi:type="dcterms:W3CDTF">2012-02-25T10:05:31Z</dcterms:created>
  <dcterms:modified xsi:type="dcterms:W3CDTF">2012-02-26T09:37:01Z</dcterms:modified>
  <cp:category/>
  <cp:version/>
  <cp:contentType/>
  <cp:contentStatus/>
  <cp:revision>1</cp:revision>
</cp:coreProperties>
</file>